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121018\Desktop\★CS\1. 인수인계(강윤성 대리님)\CS_2018\고객서비스헌장\2018년 종합실적\"/>
    </mc:Choice>
  </mc:AlternateContent>
  <bookViews>
    <workbookView xWindow="0" yWindow="0" windowWidth="28800" windowHeight="12390"/>
  </bookViews>
  <sheets>
    <sheet name="2018년 실적" sheetId="1" r:id="rId1"/>
    <sheet name="팀별 이행율 집계표(총괄)" sheetId="2" r:id="rId2"/>
  </sheets>
  <definedNames>
    <definedName name="_xlnm._FilterDatabase" localSheetId="0" hidden="1">'2018년 실적'!$A$21:$B$32</definedName>
    <definedName name="_xlnm.Print_Area" localSheetId="0">'2018년 실적'!$A$1:$D$51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B25" i="2"/>
  <c r="B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<sst xmlns="http://schemas.openxmlformats.org/spreadsheetml/2006/main" count="162" uniqueCount="141">
  <si>
    <t>'18년 인천항만공사 고객서비스헌장 서비스이행표준</t>
    <phoneticPr fontId="2" type="noConversion"/>
  </si>
  <si>
    <t>18.3 개선</t>
    <phoneticPr fontId="2" type="noConversion"/>
  </si>
  <si>
    <t>1. 이용하기 편리하고 안전한 인천항을 만들겠습니다.</t>
    <phoneticPr fontId="2" type="noConversion"/>
  </si>
  <si>
    <t>구분</t>
    <phoneticPr fontId="2" type="noConversion"/>
  </si>
  <si>
    <t>이행표준</t>
    <phoneticPr fontId="2" type="noConversion"/>
  </si>
  <si>
    <t>이행실적</t>
    <phoneticPr fontId="2" type="noConversion"/>
  </si>
  <si>
    <t>담당부서</t>
    <phoneticPr fontId="2" type="noConversion"/>
  </si>
  <si>
    <t>1. 항만시설관리</t>
    <phoneticPr fontId="2" type="noConversion"/>
  </si>
  <si>
    <t>1.1.1 항만시설물의 노후, 파손이 있을 경우 신속히 보수하여 고객의 불편이 없도록 하겠습니다.</t>
    <phoneticPr fontId="2" type="noConversion"/>
  </si>
  <si>
    <t>접수 27건 / 처리 27건</t>
    <phoneticPr fontId="2" type="noConversion"/>
  </si>
  <si>
    <t>항만시설팀</t>
    <phoneticPr fontId="2" type="noConversion"/>
  </si>
  <si>
    <t>1.1.2 갑문설비의 고장발생시 신속한 대응을 통해 긴급복구함으로써 갑문 이용고객에 불편함이 없도록 하겠습니다.</t>
    <phoneticPr fontId="2" type="noConversion"/>
  </si>
  <si>
    <t>30분 이내/ 4건 달성</t>
    <phoneticPr fontId="2" type="noConversion"/>
  </si>
  <si>
    <t>갑문설비팀</t>
    <phoneticPr fontId="2" type="noConversion"/>
  </si>
  <si>
    <t>2. 항만안전관리</t>
    <phoneticPr fontId="2" type="noConversion"/>
  </si>
  <si>
    <t>1.2.1 인천항 시설물 안전유지를 위해 연4회 이상 시설물 이용고객과 합동점검 및 모니터링을 실시하여 안전사고 없는 인천항을 만들겠습니다.</t>
    <phoneticPr fontId="2" type="noConversion"/>
  </si>
  <si>
    <t>4회(항만시설팀), 12회(갑문설비팀), 4회(갑문운영팀)</t>
    <phoneticPr fontId="2" type="noConversion"/>
  </si>
  <si>
    <t>항만시설팀, 갑문운영팀, 갑문설비팀</t>
    <phoneticPr fontId="2" type="noConversion"/>
  </si>
  <si>
    <t>1.2.2 부실공사 방지 및 철저한 책임시공을 위해 품질시험을 실시하고 이를 공지하겠습니다.</t>
    <phoneticPr fontId="2" type="noConversion"/>
  </si>
  <si>
    <t>품질시험 공시실적
(항만건설팀 100%)</t>
    <phoneticPr fontId="2" type="noConversion"/>
  </si>
  <si>
    <t>항만건설팀</t>
    <phoneticPr fontId="2" type="noConversion"/>
  </si>
  <si>
    <t>1.2.3 무재해 건설현장 실현을 위해 관리감독자 및 현장근로자 대상 안전교육을 정기적으로 실시하겠습니다.</t>
    <phoneticPr fontId="2" type="noConversion"/>
  </si>
  <si>
    <t>산업안전교육(갑문운영팀 12회, 갑문설비팀 12회)</t>
    <phoneticPr fontId="2" type="noConversion"/>
  </si>
  <si>
    <t>갑문운영팀, 갑문설비팀</t>
    <phoneticPr fontId="2" type="noConversion"/>
  </si>
  <si>
    <t>갑문관제실교육 2회</t>
    <phoneticPr fontId="2" type="noConversion"/>
  </si>
  <si>
    <t>갑문운영팀</t>
    <phoneticPr fontId="2" type="noConversion"/>
  </si>
  <si>
    <t>현장근로자안전교육 2회</t>
    <phoneticPr fontId="2" type="noConversion"/>
  </si>
  <si>
    <t>1.2.4 항만건설에 대한 품질·안전관리 현황 등을 종합 점검하여 품질확보 및 안전사고 예방을 위해
매월 품질안전점검을 실시하겠습니다.</t>
    <phoneticPr fontId="11" type="noConversion"/>
  </si>
  <si>
    <t>항만개발실 4회</t>
    <phoneticPr fontId="2" type="noConversion"/>
  </si>
  <si>
    <t>항만개발실</t>
    <phoneticPr fontId="2" type="noConversion"/>
  </si>
  <si>
    <t>1.2.5 인천항 안전의식 문화 확산을 위해 매달 4일 '안전점검의 날' 행사를 실시하여 안전사고 없는 인천항을 만들겠습니다.</t>
    <phoneticPr fontId="2" type="noConversion"/>
  </si>
  <si>
    <t>안전점검의 날 12회</t>
    <phoneticPr fontId="2" type="noConversion"/>
  </si>
  <si>
    <t>환정안전보안팀</t>
    <phoneticPr fontId="2" type="noConversion"/>
  </si>
  <si>
    <t>3. IT를 활용한 편의제고</t>
    <phoneticPr fontId="2" type="noConversion"/>
  </si>
  <si>
    <t>1.3.1 공사 대표홈페이지를 통해 인천항 관련 업무를 편리하게 처리할 수 있도록 개선/관리하겠습니다.</t>
    <phoneticPr fontId="2" type="noConversion"/>
  </si>
  <si>
    <t>1건</t>
    <phoneticPr fontId="2" type="noConversion"/>
  </si>
  <si>
    <t>물류정보팀</t>
    <phoneticPr fontId="2" type="noConversion"/>
  </si>
  <si>
    <t>1.3.2 홈페이지에 항만물류 통계자료를 적기(분기별) 업데이트하여 최신정보를 제공하겠습니다.</t>
    <phoneticPr fontId="2" type="noConversion"/>
  </si>
  <si>
    <t>글로벌물류전략실</t>
    <phoneticPr fontId="2" type="noConversion"/>
  </si>
  <si>
    <t>4. 항만 고객지원 서비스 제공</t>
    <phoneticPr fontId="2" type="noConversion"/>
  </si>
  <si>
    <t>1.4.1 고객사(선사,포워더,화주 등)와의 상생경영을 위한 협의체를 운영하며 공동마케팅 서비스를 지원하겠습니다.</t>
    <phoneticPr fontId="2" type="noConversion"/>
  </si>
  <si>
    <t>1.4.2 공정한 기준을 공시하고 이 기준에 따라 연 1회 인센티브를 지급하여 고객을 지원하겠습니다.</t>
    <phoneticPr fontId="2" type="noConversion"/>
  </si>
  <si>
    <t>연 2회</t>
    <phoneticPr fontId="2" type="noConversion"/>
  </si>
  <si>
    <t>1.4.3 국가 물동량 통계의 정확성을 높이기 위해 화물료 신고 확정을 적시 처리하겠습니다.</t>
    <phoneticPr fontId="2" type="noConversion"/>
  </si>
  <si>
    <t>2. 고객의 눈높이에서 적극적으로 개선하고 알리겠습니다.</t>
    <phoneticPr fontId="2" type="noConversion"/>
  </si>
  <si>
    <t>구분</t>
    <phoneticPr fontId="2" type="noConversion"/>
  </si>
  <si>
    <t>이행표준</t>
  </si>
  <si>
    <t>이행실적</t>
    <phoneticPr fontId="2" type="noConversion"/>
  </si>
  <si>
    <t>담당부서</t>
    <phoneticPr fontId="2" type="noConversion"/>
  </si>
  <si>
    <t>1. 정기적 측정 및 평가</t>
    <phoneticPr fontId="2" type="noConversion"/>
  </si>
  <si>
    <t>2.1.1 우리 공사는 서비스 수준 향상을 위하여 매년 1회 이상 고객만족도 조사를 실시하여 그 결과를 발표하고 서비스 개선의 지표로 삼겠습니다.</t>
    <phoneticPr fontId="2" type="noConversion"/>
  </si>
  <si>
    <t>1회</t>
    <phoneticPr fontId="2" type="noConversion"/>
  </si>
  <si>
    <t>2.1.2 결함없는 서비스 제공을 위해 고객응대매뉴얼 준수 및 CS교육에 참여하고 매년 점검결과를 공지하겠습니다.</t>
    <phoneticPr fontId="2" type="noConversion"/>
  </si>
  <si>
    <t>전화응대 모니터링 84.5, 교육참여도 100%</t>
    <phoneticPr fontId="2" type="noConversion"/>
  </si>
  <si>
    <t>전부서</t>
    <phoneticPr fontId="2" type="noConversion"/>
  </si>
  <si>
    <t>2. 직원 서비스 역량 강화</t>
    <phoneticPr fontId="2" type="noConversion"/>
  </si>
  <si>
    <t>2.2.1 임직원의 CS 역량강화를 위한 교육지원을 연2회이상 실시하겠습니다.</t>
    <phoneticPr fontId="2" type="noConversion"/>
  </si>
  <si>
    <t>2회</t>
    <phoneticPr fontId="2" type="noConversion"/>
  </si>
  <si>
    <t>3. 정기적 CS개선활동</t>
    <phoneticPr fontId="2" type="noConversion"/>
  </si>
  <si>
    <t>2.3.1 매년 개최되는 '고객애로사항 개선 우수사례 경진대회'에 연 1회(1건) 이상 참여하겠습니다.</t>
    <phoneticPr fontId="2" type="noConversion"/>
  </si>
  <si>
    <t>2.3.2 고객사, 대외기관과의 상생경영을 위한 협의체를 운영하며 고객에게 다양한 정보제공 및 애로사항을 청취하겠습니다.</t>
    <phoneticPr fontId="2" type="noConversion"/>
  </si>
  <si>
    <t>- 인재개발팀 3회
- 기획조정실 2회
- 여객터미널사업팀 1회
- 물류사업팀 2회</t>
    <phoneticPr fontId="2" type="noConversion"/>
  </si>
  <si>
    <t>인재개발팀, 기획조정실, 여객터미널사업팀, 물류사업팀</t>
    <phoneticPr fontId="2" type="noConversion"/>
  </si>
  <si>
    <t>4. 적극적인 정보제공</t>
    <phoneticPr fontId="2" type="noConversion"/>
  </si>
  <si>
    <t>2.4.1 대표 홈페이지에 공사 업무 관련 정보를 적기 업데이트하여 최신정보를 제공하겠습니다.</t>
    <phoneticPr fontId="2" type="noConversion"/>
  </si>
  <si>
    <t>54.5% (적시업데이트 42건 /전체 업데이트 77건)</t>
    <phoneticPr fontId="2" type="noConversion"/>
  </si>
  <si>
    <t>전부서 (이행확인 : 경영지원팀)</t>
    <phoneticPr fontId="2" type="noConversion"/>
  </si>
  <si>
    <t>2.4.2 알리오 시스템에 공사 업무 관련 정보를 적기 업데이트하여 최신정보를 제공하겠습니다.</t>
    <phoneticPr fontId="2" type="noConversion"/>
  </si>
  <si>
    <t>알리오 시스템 적시등록률 100% (감사팀, 기획조정실, 경영지원팀, 재무관리팀, 항만뉴딜사업팀)
보도자료 업데이트 실적 100% (홍보팀)</t>
    <phoneticPr fontId="2" type="noConversion"/>
  </si>
  <si>
    <t>감사팀, 기획조정실, 경영지원팀, 재무관리팀, 항만뉴딜사업팀, 홍보팀
(이행확인 : 기획조정실)</t>
  </si>
  <si>
    <t>2.4.3 항만관련 뉴스레터를 분기 1회 이상 발간하며 홈페이지, SNS 등을 통해 우리 공사 소식을 상시적으로 알리겠습니다.</t>
    <phoneticPr fontId="2" type="noConversion"/>
  </si>
  <si>
    <t>홍보팀</t>
    <phoneticPr fontId="2" type="noConversion"/>
  </si>
  <si>
    <t>2.4.4 청렴·윤리경영 실천 및 홍보 활동을 추진하겠습니다. (청렴윤리경영조직 운영, 청렴콘텐츠 제작 등)</t>
    <phoneticPr fontId="2" type="noConversion"/>
  </si>
  <si>
    <t>연 16회</t>
    <phoneticPr fontId="2" type="noConversion"/>
  </si>
  <si>
    <t>감사팀</t>
    <phoneticPr fontId="2" type="noConversion"/>
  </si>
  <si>
    <t>2.4.5 고객과의 간담회, 현장설명회, 세미나 등을 실시하고 그 결과를 공지하겠습니다.</t>
    <phoneticPr fontId="2" type="noConversion"/>
  </si>
  <si>
    <t>- 항만뉴딜사업팀 3회
- 항만운영팀 2회
- 물류사업팀 2회
여객터미널사업팀 2회
- 항만시설팀 2회
- 갑문운영팀 1회</t>
    <phoneticPr fontId="2" type="noConversion"/>
  </si>
  <si>
    <t xml:space="preserve">항만뉴딜사업팀, 항만운영팀, 물류사업팀, 여객터미널사업팀, 항만시설팀, 갑문운영팀, </t>
    <phoneticPr fontId="2" type="noConversion"/>
  </si>
  <si>
    <t>3. 고객 요구와 불만을 소중히 듣고 신속히 대응하겠습니다.</t>
    <phoneticPr fontId="2" type="noConversion"/>
  </si>
  <si>
    <t xml:space="preserve">1. 고객의 소리(VOC)에 적극적인 대응 노력 </t>
    <phoneticPr fontId="2" type="noConversion"/>
  </si>
  <si>
    <t>3.1.1 '국민신문고'를 통해 궁금한 점을 문의하시면 공시된 처리기한 내 답변을 드리겠습니다</t>
    <phoneticPr fontId="2" type="noConversion"/>
  </si>
  <si>
    <t>3.1.2 고객이 요청, 제안한 내용에 대해서는 빠짐없이 검토하여 신속히 개선하겠습니다.(PFMS)</t>
    <phoneticPr fontId="2" type="noConversion"/>
  </si>
  <si>
    <t xml:space="preserve">- 항만운영팀 100%
- 물류사업팀 100% </t>
    <phoneticPr fontId="2" type="noConversion"/>
  </si>
  <si>
    <t>항만운영팀, 물류사업팀</t>
    <phoneticPr fontId="2" type="noConversion"/>
  </si>
  <si>
    <t>3.1.3 홈페이지의 '인천항 고객의 소리'를 통해 궁금한 점을 문의하시면 1일 이내 해당 부서로 배분하겠습니다.</t>
    <phoneticPr fontId="2" type="noConversion"/>
  </si>
  <si>
    <t>100% / 1일이내 배분</t>
    <phoneticPr fontId="2" type="noConversion"/>
  </si>
  <si>
    <t>경영지원팀</t>
    <phoneticPr fontId="2" type="noConversion"/>
  </si>
  <si>
    <t>4. 공공기관으로서 사회적 책임을 성실히 이행하겠습니다.</t>
    <phoneticPr fontId="2" type="noConversion"/>
  </si>
  <si>
    <t>1. 지역 사회공헌을 위한 노력</t>
    <phoneticPr fontId="2" type="noConversion"/>
  </si>
  <si>
    <t>4.1.1 건설공사시 쾌적한 환경을 유지할 수 있도록 비산먼지, 소음 등 환경유해요인을 최소화하고 이를 지속적으로 점검하겠습니다.</t>
    <phoneticPr fontId="2" type="noConversion"/>
  </si>
  <si>
    <t>환경모니터링 실적 4회</t>
    <phoneticPr fontId="2" type="noConversion"/>
  </si>
  <si>
    <t>4.1.2 서북도서 입항 수리를 적시 처리하여 국가안보 및 항만질서 확립에 기여하겠습니다.</t>
    <phoneticPr fontId="2" type="noConversion"/>
  </si>
  <si>
    <t>4.1.3 지역사회 사회공헌을 위해 연 4회 이상 사회공헌 활동을 실시하겠습니다.</t>
    <phoneticPr fontId="2" type="noConversion"/>
  </si>
  <si>
    <t>연 4회</t>
    <phoneticPr fontId="2" type="noConversion"/>
  </si>
  <si>
    <t>일자리사회가치실</t>
    <phoneticPr fontId="2" type="noConversion"/>
  </si>
  <si>
    <t>4.1.4 비인기 스포츠종목인 조정 활성화를 위해 조정선수단을 운영하고 연4회 이상 국내대회에 참가하겠습니다.</t>
    <phoneticPr fontId="2" type="noConversion"/>
  </si>
  <si>
    <t>연 5회</t>
    <phoneticPr fontId="2" type="noConversion"/>
  </si>
  <si>
    <t>2. 중소기업과의 동반성장 노력</t>
    <phoneticPr fontId="2" type="noConversion"/>
  </si>
  <si>
    <t>4.2.1 건설현장 노무비 체불 방지를 위해 매월 노무비 지급현황을 확인하겠습니다.</t>
    <phoneticPr fontId="2" type="noConversion"/>
  </si>
  <si>
    <t xml:space="preserve">- 12회(항만건설팀)
- 12회(갑문설비팀) </t>
    <phoneticPr fontId="2" type="noConversion"/>
  </si>
  <si>
    <t>항만건설팀, 갑문설비팀</t>
    <phoneticPr fontId="2" type="noConversion"/>
  </si>
  <si>
    <t>4.2.2 건설현장 하도급 대금(2-3차 협력업체포함)등의 지연, 체불, 어음지급 등이 발생하지 않도록 관리감독을 강화하겠습니다.</t>
    <phoneticPr fontId="2" type="noConversion"/>
  </si>
  <si>
    <t>발생건수 0</t>
    <phoneticPr fontId="2" type="noConversion"/>
  </si>
  <si>
    <t>재무관리팀, 항만시설팀</t>
    <phoneticPr fontId="2" type="noConversion"/>
  </si>
  <si>
    <t>4.2.3 중소기업 제품구매 확대를 통한 상생경영을 위해 총 구매액의 70%를 중소기업제품으로 구매하겠습니다.</t>
    <phoneticPr fontId="2" type="noConversion"/>
  </si>
  <si>
    <t>70% 달성</t>
    <phoneticPr fontId="2" type="noConversion"/>
  </si>
  <si>
    <t>재무관리팀</t>
    <phoneticPr fontId="2" type="noConversion"/>
  </si>
  <si>
    <t>4.2.4 재래시장 활성화를 위해 경상경비의 1%를 온누리상품권 구매와 배포에 투자하겠습니다.</t>
    <phoneticPr fontId="2" type="noConversion"/>
  </si>
  <si>
    <t>2018년 1.0% 투자 달성</t>
    <phoneticPr fontId="2" type="noConversion"/>
  </si>
  <si>
    <t xml:space="preserve">4.2.5 공사기간 1년이상, 하도급공종이 있는 사업에 한해 건설현장 상생협의체를 구성하여 매 분기 회의를 개최하겠습니다. </t>
    <phoneticPr fontId="11" type="noConversion"/>
  </si>
  <si>
    <t>4회</t>
    <phoneticPr fontId="2" type="noConversion"/>
  </si>
  <si>
    <t>* '18. 7 조직개편에 따라 이행표준 및 담당부서 일부 수정되었음.</t>
    <phoneticPr fontId="2" type="noConversion"/>
  </si>
  <si>
    <t>2018년 고객서비스헌장 팀별 이행률</t>
    <phoneticPr fontId="2" type="noConversion"/>
  </si>
  <si>
    <t>팀명</t>
    <phoneticPr fontId="2" type="noConversion"/>
  </si>
  <si>
    <t>이행률</t>
    <phoneticPr fontId="2" type="noConversion"/>
  </si>
  <si>
    <t>순위</t>
    <phoneticPr fontId="2" type="noConversion"/>
  </si>
  <si>
    <t>감사팀</t>
    <phoneticPr fontId="2" type="noConversion"/>
  </si>
  <si>
    <t>인재개발팀</t>
    <phoneticPr fontId="2" type="noConversion"/>
  </si>
  <si>
    <t>일자리사회가치실</t>
    <phoneticPr fontId="2" type="noConversion"/>
  </si>
  <si>
    <t>기획조정실</t>
    <phoneticPr fontId="2" type="noConversion"/>
  </si>
  <si>
    <t>경영지원팀</t>
    <phoneticPr fontId="2" type="noConversion"/>
  </si>
  <si>
    <t>재무관리팀</t>
    <phoneticPr fontId="2" type="noConversion"/>
  </si>
  <si>
    <t>항만뉴딜사업팀</t>
    <phoneticPr fontId="2" type="noConversion"/>
  </si>
  <si>
    <t>홍보팀</t>
    <phoneticPr fontId="2" type="noConversion"/>
  </si>
  <si>
    <t>여객터미널사업팀</t>
    <phoneticPr fontId="2" type="noConversion"/>
  </si>
  <si>
    <t>글로벌물류전략실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</si>
  <si>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(지표주관팀)</t>
    </r>
    <r>
      <rPr>
        <sz val="11"/>
        <color theme="1"/>
        <rFont val="맑은 고딕"/>
        <family val="3"/>
        <charset val="129"/>
        <scheme val="minor"/>
      </rPr>
      <t xml:space="preserve"> 전체평균의 50%와 주관팀 실적 50%으로 평가</t>
    </r>
    <phoneticPr fontId="2" type="noConversion"/>
  </si>
  <si>
    <t>항만운영팀</t>
    <phoneticPr fontId="2" type="noConversion"/>
  </si>
  <si>
    <t>물류사업팀</t>
    <phoneticPr fontId="2" type="noConversion"/>
  </si>
  <si>
    <t>물류정보팀</t>
    <phoneticPr fontId="2" type="noConversion"/>
  </si>
  <si>
    <t>환경안전보안팀</t>
    <phoneticPr fontId="2" type="noConversion"/>
  </si>
  <si>
    <t>항만개발실</t>
    <phoneticPr fontId="2" type="noConversion"/>
  </si>
  <si>
    <t>항만건설팀</t>
    <phoneticPr fontId="2" type="noConversion"/>
  </si>
  <si>
    <t>항만시설팀</t>
    <phoneticPr fontId="2" type="noConversion"/>
  </si>
  <si>
    <t>항만기술팀</t>
    <phoneticPr fontId="2" type="noConversion"/>
  </si>
  <si>
    <t>갑문운영팀</t>
    <phoneticPr fontId="2" type="noConversion"/>
  </si>
  <si>
    <t>갑문설비팀</t>
    <phoneticPr fontId="2" type="noConversion"/>
  </si>
  <si>
    <t>최고점수</t>
    <phoneticPr fontId="11" type="noConversion"/>
  </si>
  <si>
    <t>최저점수</t>
    <phoneticPr fontId="11" type="noConversion"/>
  </si>
  <si>
    <t>평균</t>
    <phoneticPr fontId="2" type="noConversion"/>
  </si>
  <si>
    <t>총 47건 제출(연 2회 개최)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</si>
</sst>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m&quot;월&quot;\ dd&quot;일&quot;"/>
    <numFmt numFmtId="177" formatCode="#,##0.00_ "/>
  </numFmts>
  <fonts count="16">
    <font>
      <sz val="11"/>
      <name val="돋움"/>
      <family val="3"/>
      <charset val="129"/>
    </font>
    <font>
      <sz val="20"/>
      <name val="HY동녘M"/>
      <family val="1"/>
      <charset val="129"/>
    </font>
    <font>
      <sz val="8"/>
      <name val="돋움"/>
      <family val="3"/>
      <charset val="129"/>
    </font>
    <font>
      <sz val="10"/>
      <name val="가는각진제목체"/>
      <family val="1"/>
      <charset val="129"/>
    </font>
    <font>
      <b/>
      <u/>
      <sz val="16"/>
      <name val="휴먼둥근헤드라인"/>
      <family val="1"/>
      <charset val="129"/>
    </font>
    <font>
      <b/>
      <sz val="14"/>
      <name val="HY강M"/>
      <family val="1"/>
      <charset val="129"/>
    </font>
    <font>
      <b/>
      <sz val="10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176" fontId="10" fillId="0" borderId="5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left" vertical="center" wrapText="1"/>
    </xf>
    <xf numFmtId="9" fontId="10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>
      <alignment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Border="1">
      <alignment vertical="center"/>
    </xf>
    <xf numFmtId="0" fontId="9" fillId="0" borderId="13" xfId="0" applyFont="1" applyBorder="1" applyAlignment="1">
      <alignment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8" fillId="0" borderId="10" xfId="0" quotePrefix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8" fillId="0" borderId="0" xfId="0" applyFont="1" applyFill="1" applyBorder="1">
      <alignment vertical="center"/>
    </xf>
    <xf numFmtId="0" fontId="10" fillId="0" borderId="5" xfId="0" quotePrefix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10" fontId="10" fillId="0" borderId="5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1">
      <alignment vertical="center"/>
    </xf>
    <xf numFmtId="0" fontId="7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177" fontId="15" fillId="0" borderId="22" xfId="1" applyNumberFormat="1" applyFont="1" applyFill="1" applyBorder="1" applyAlignment="1">
      <alignment horizontal="center" vertical="center"/>
    </xf>
    <xf numFmtId="0" fontId="13" fillId="0" borderId="23" xfId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177" fontId="15" fillId="0" borderId="11" xfId="1" applyNumberFormat="1" applyFont="1" applyFill="1" applyBorder="1" applyAlignment="1">
      <alignment horizontal="center" vertical="center"/>
    </xf>
    <xf numFmtId="0" fontId="13" fillId="0" borderId="24" xfId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177" fontId="15" fillId="4" borderId="11" xfId="1" applyNumberFormat="1" applyFont="1" applyFill="1" applyBorder="1" applyAlignment="1">
      <alignment horizontal="center" vertical="center"/>
    </xf>
    <xf numFmtId="0" fontId="13" fillId="4" borderId="24" xfId="1" applyFill="1" applyBorder="1" applyAlignment="1">
      <alignment horizontal="center" vertical="center"/>
    </xf>
    <xf numFmtId="0" fontId="13" fillId="4" borderId="0" xfId="1" applyFill="1" applyAlignment="1">
      <alignment vertical="center" wrapText="1"/>
    </xf>
    <xf numFmtId="0" fontId="13" fillId="0" borderId="25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177" fontId="7" fillId="0" borderId="16" xfId="1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9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9" fontId="8" fillId="0" borderId="5" xfId="0" quotePrefix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center" wrapText="1"/>
    </xf>
    <xf numFmtId="0" fontId="3" fillId="0" borderId="18" xfId="0" quotePrefix="1" applyFont="1" applyBorder="1" applyAlignment="1">
      <alignment horizontal="left" vertical="center"/>
    </xf>
    <xf numFmtId="0" fontId="0" fillId="0" borderId="18" xfId="0" applyBorder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4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view="pageBreakPreview" zoomScale="110" zoomScaleSheetLayoutView="110" workbookViewId="0">
      <selection activeCell="D27" sqref="D27"/>
    </sheetView>
  </sheetViews>
  <sheetFormatPr defaultRowHeight="12"/>
  <cols>
    <col min="1" max="1" width="17.109375" style="1" customWidth="1"/>
    <col min="2" max="2" width="81.77734375" style="42" bestFit="1" customWidth="1"/>
    <col min="3" max="3" width="46.33203125" style="1" bestFit="1" customWidth="1"/>
    <col min="4" max="4" width="30" style="1" customWidth="1"/>
    <col min="5" max="5" width="9.44140625" style="1" bestFit="1" customWidth="1"/>
    <col min="6" max="6" width="24" style="1" bestFit="1" customWidth="1"/>
    <col min="7" max="7" width="8.88671875" style="1"/>
    <col min="8" max="8" width="15" style="1" bestFit="1" customWidth="1"/>
    <col min="9" max="16384" width="8.88671875" style="1"/>
  </cols>
  <sheetData>
    <row r="1" spans="1:4" ht="25.5">
      <c r="A1" s="84" t="s">
        <v>0</v>
      </c>
      <c r="B1" s="85"/>
      <c r="C1" s="85"/>
      <c r="D1" s="85"/>
    </row>
    <row r="2" spans="1:4" ht="19.5">
      <c r="A2" s="2"/>
      <c r="B2" s="3"/>
    </row>
    <row r="3" spans="1:4" ht="12.75" thickBot="1">
      <c r="B3" s="4"/>
      <c r="D3" s="5" t="s">
        <v>1</v>
      </c>
    </row>
    <row r="4" spans="1:4" s="6" customFormat="1" ht="16.5">
      <c r="A4" s="86" t="s">
        <v>2</v>
      </c>
      <c r="B4" s="87"/>
      <c r="C4" s="87"/>
      <c r="D4" s="88"/>
    </row>
    <row r="5" spans="1:4" s="10" customFormat="1" ht="16.5">
      <c r="A5" s="7" t="s">
        <v>3</v>
      </c>
      <c r="B5" s="8" t="s">
        <v>4</v>
      </c>
      <c r="C5" s="8" t="s">
        <v>5</v>
      </c>
      <c r="D5" s="9" t="s">
        <v>6</v>
      </c>
    </row>
    <row r="6" spans="1:4" s="6" customFormat="1" ht="13.5">
      <c r="A6" s="89" t="s">
        <v>7</v>
      </c>
      <c r="B6" s="11" t="s">
        <v>8</v>
      </c>
      <c r="C6" s="12" t="s">
        <v>9</v>
      </c>
      <c r="D6" s="13" t="s">
        <v>10</v>
      </c>
    </row>
    <row r="7" spans="1:4" s="6" customFormat="1" ht="13.5">
      <c r="A7" s="90"/>
      <c r="B7" s="11" t="s">
        <v>11</v>
      </c>
      <c r="C7" s="12" t="s">
        <v>12</v>
      </c>
      <c r="D7" s="13" t="s">
        <v>13</v>
      </c>
    </row>
    <row r="8" spans="1:4" s="6" customFormat="1" ht="27">
      <c r="A8" s="89" t="s">
        <v>14</v>
      </c>
      <c r="B8" s="14" t="s">
        <v>15</v>
      </c>
      <c r="C8" s="12" t="s">
        <v>16</v>
      </c>
      <c r="D8" s="12" t="s">
        <v>17</v>
      </c>
    </row>
    <row r="9" spans="1:4" s="6" customFormat="1" ht="27">
      <c r="A9" s="90"/>
      <c r="B9" s="14" t="s">
        <v>18</v>
      </c>
      <c r="C9" s="12" t="s">
        <v>19</v>
      </c>
      <c r="D9" s="12" t="s">
        <v>20</v>
      </c>
    </row>
    <row r="10" spans="1:4" s="6" customFormat="1" ht="13.5">
      <c r="A10" s="90"/>
      <c r="B10" s="92" t="s">
        <v>21</v>
      </c>
      <c r="C10" s="12" t="s">
        <v>22</v>
      </c>
      <c r="D10" s="12" t="s">
        <v>23</v>
      </c>
    </row>
    <row r="11" spans="1:4" s="6" customFormat="1" ht="13.5">
      <c r="A11" s="90"/>
      <c r="B11" s="92"/>
      <c r="C11" s="12" t="s">
        <v>24</v>
      </c>
      <c r="D11" s="12" t="s">
        <v>25</v>
      </c>
    </row>
    <row r="12" spans="1:4" s="6" customFormat="1" ht="13.5">
      <c r="A12" s="90"/>
      <c r="B12" s="92"/>
      <c r="C12" s="12" t="s">
        <v>26</v>
      </c>
      <c r="D12" s="12" t="s">
        <v>25</v>
      </c>
    </row>
    <row r="13" spans="1:4" s="6" customFormat="1" ht="27">
      <c r="A13" s="90"/>
      <c r="B13" s="15" t="s">
        <v>27</v>
      </c>
      <c r="C13" s="12" t="s">
        <v>28</v>
      </c>
      <c r="D13" s="12" t="s">
        <v>29</v>
      </c>
    </row>
    <row r="14" spans="1:4" s="6" customFormat="1" ht="13.5">
      <c r="A14" s="91"/>
      <c r="B14" s="15" t="s">
        <v>30</v>
      </c>
      <c r="C14" s="12" t="s">
        <v>31</v>
      </c>
      <c r="D14" s="12" t="s">
        <v>32</v>
      </c>
    </row>
    <row r="15" spans="1:4" s="6" customFormat="1" ht="13.5">
      <c r="A15" s="89" t="s">
        <v>33</v>
      </c>
      <c r="B15" s="38" t="s">
        <v>34</v>
      </c>
      <c r="C15" s="29" t="s">
        <v>35</v>
      </c>
      <c r="D15" s="62" t="s">
        <v>36</v>
      </c>
    </row>
    <row r="16" spans="1:4" s="6" customFormat="1" ht="13.5">
      <c r="A16" s="91"/>
      <c r="B16" s="38" t="s">
        <v>37</v>
      </c>
      <c r="C16" s="29">
        <v>1</v>
      </c>
      <c r="D16" s="62" t="s">
        <v>38</v>
      </c>
    </row>
    <row r="17" spans="1:9" s="6" customFormat="1" ht="13.5" customHeight="1">
      <c r="A17" s="78" t="s">
        <v>39</v>
      </c>
      <c r="B17" s="14" t="s">
        <v>40</v>
      </c>
      <c r="C17" s="16">
        <v>1</v>
      </c>
      <c r="D17" s="62" t="s">
        <v>38</v>
      </c>
    </row>
    <row r="18" spans="1:9" s="6" customFormat="1" ht="13.5" customHeight="1">
      <c r="A18" s="78"/>
      <c r="B18" s="38" t="s">
        <v>41</v>
      </c>
      <c r="C18" s="29" t="s">
        <v>42</v>
      </c>
      <c r="D18" s="62" t="s">
        <v>38</v>
      </c>
    </row>
    <row r="19" spans="1:9" s="6" customFormat="1" ht="14.25" thickBot="1">
      <c r="A19" s="79"/>
      <c r="B19" s="63" t="s">
        <v>43</v>
      </c>
      <c r="C19" s="64">
        <v>1</v>
      </c>
      <c r="D19" s="65" t="s">
        <v>36</v>
      </c>
    </row>
    <row r="20" spans="1:9" s="6" customFormat="1" ht="14.25" thickBot="1">
      <c r="A20" s="17"/>
      <c r="B20" s="18"/>
      <c r="C20" s="19"/>
      <c r="D20" s="19"/>
    </row>
    <row r="21" spans="1:9" s="6" customFormat="1" ht="16.5">
      <c r="A21" s="72" t="s">
        <v>44</v>
      </c>
      <c r="B21" s="73"/>
      <c r="C21" s="73"/>
      <c r="D21" s="74"/>
    </row>
    <row r="22" spans="1:9" s="6" customFormat="1" ht="16.5">
      <c r="A22" s="20" t="s">
        <v>45</v>
      </c>
      <c r="B22" s="21" t="s">
        <v>46</v>
      </c>
      <c r="C22" s="21" t="s">
        <v>47</v>
      </c>
      <c r="D22" s="22" t="s">
        <v>48</v>
      </c>
    </row>
    <row r="23" spans="1:9" s="6" customFormat="1" ht="27">
      <c r="A23" s="80" t="s">
        <v>49</v>
      </c>
      <c r="B23" s="15" t="s">
        <v>50</v>
      </c>
      <c r="C23" s="12" t="s">
        <v>51</v>
      </c>
      <c r="D23" s="23" t="s">
        <v>38</v>
      </c>
      <c r="E23" s="19"/>
      <c r="F23" s="24"/>
    </row>
    <row r="24" spans="1:9" s="19" customFormat="1" ht="13.5">
      <c r="A24" s="80"/>
      <c r="B24" s="15" t="s">
        <v>52</v>
      </c>
      <c r="C24" s="25" t="s">
        <v>53</v>
      </c>
      <c r="D24" s="26" t="s">
        <v>54</v>
      </c>
      <c r="F24" s="24"/>
      <c r="H24" s="27"/>
      <c r="I24" s="27"/>
    </row>
    <row r="25" spans="1:9" s="19" customFormat="1" ht="13.5">
      <c r="A25" s="28" t="s">
        <v>55</v>
      </c>
      <c r="B25" s="38" t="s">
        <v>56</v>
      </c>
      <c r="C25" s="62" t="s">
        <v>57</v>
      </c>
      <c r="D25" s="62" t="s">
        <v>38</v>
      </c>
    </row>
    <row r="26" spans="1:9" s="19" customFormat="1" ht="13.5">
      <c r="A26" s="81" t="s">
        <v>58</v>
      </c>
      <c r="B26" s="38" t="s">
        <v>59</v>
      </c>
      <c r="C26" s="62" t="s">
        <v>140</v>
      </c>
      <c r="D26" s="32" t="s">
        <v>54</v>
      </c>
    </row>
    <row r="27" spans="1:9" s="6" customFormat="1" ht="54">
      <c r="A27" s="82"/>
      <c r="B27" s="38" t="s">
        <v>60</v>
      </c>
      <c r="C27" s="66" t="s">
        <v>61</v>
      </c>
      <c r="D27" s="32" t="s">
        <v>62</v>
      </c>
    </row>
    <row r="28" spans="1:9" s="6" customFormat="1" ht="13.5">
      <c r="A28" s="81" t="s">
        <v>63</v>
      </c>
      <c r="B28" s="14" t="s">
        <v>64</v>
      </c>
      <c r="C28" s="29" t="s">
        <v>65</v>
      </c>
      <c r="D28" s="30" t="s">
        <v>66</v>
      </c>
    </row>
    <row r="29" spans="1:9" s="6" customFormat="1" ht="40.5">
      <c r="A29" s="82"/>
      <c r="B29" s="31" t="s">
        <v>67</v>
      </c>
      <c r="C29" s="16" t="s">
        <v>68</v>
      </c>
      <c r="D29" s="32" t="s">
        <v>69</v>
      </c>
    </row>
    <row r="30" spans="1:9" s="6" customFormat="1" ht="13.5">
      <c r="A30" s="82"/>
      <c r="B30" s="31" t="s">
        <v>70</v>
      </c>
      <c r="C30" s="16">
        <v>1</v>
      </c>
      <c r="D30" s="30" t="s">
        <v>71</v>
      </c>
    </row>
    <row r="31" spans="1:9" s="6" customFormat="1" ht="13.5">
      <c r="A31" s="82"/>
      <c r="B31" s="67" t="s">
        <v>72</v>
      </c>
      <c r="C31" s="62" t="s">
        <v>73</v>
      </c>
      <c r="D31" s="32" t="s">
        <v>74</v>
      </c>
    </row>
    <row r="32" spans="1:9" s="36" customFormat="1" ht="81.75" thickBot="1">
      <c r="A32" s="83"/>
      <c r="B32" s="33" t="s">
        <v>75</v>
      </c>
      <c r="C32" s="34" t="s">
        <v>76</v>
      </c>
      <c r="D32" s="35" t="s">
        <v>77</v>
      </c>
    </row>
    <row r="33" spans="1:6" ht="14.25" thickBot="1">
      <c r="A33" s="19"/>
      <c r="B33" s="18"/>
      <c r="C33" s="19"/>
      <c r="D33" s="19"/>
    </row>
    <row r="34" spans="1:6" ht="16.5">
      <c r="A34" s="72" t="s">
        <v>78</v>
      </c>
      <c r="B34" s="73"/>
      <c r="C34" s="73"/>
      <c r="D34" s="74"/>
    </row>
    <row r="35" spans="1:6" ht="16.5">
      <c r="A35" s="20" t="s">
        <v>45</v>
      </c>
      <c r="B35" s="21" t="s">
        <v>46</v>
      </c>
      <c r="C35" s="21" t="s">
        <v>47</v>
      </c>
      <c r="D35" s="22" t="s">
        <v>48</v>
      </c>
    </row>
    <row r="36" spans="1:6" s="36" customFormat="1" ht="13.5" customHeight="1">
      <c r="A36" s="69" t="s">
        <v>79</v>
      </c>
      <c r="B36" s="15" t="s">
        <v>80</v>
      </c>
      <c r="C36" s="16">
        <v>1</v>
      </c>
      <c r="D36" s="30" t="s">
        <v>66</v>
      </c>
      <c r="E36" s="19"/>
      <c r="F36" s="19"/>
    </row>
    <row r="37" spans="1:6" s="36" customFormat="1" ht="27">
      <c r="A37" s="70"/>
      <c r="B37" s="15" t="s">
        <v>81</v>
      </c>
      <c r="C37" s="37" t="s">
        <v>82</v>
      </c>
      <c r="D37" s="30" t="s">
        <v>83</v>
      </c>
    </row>
    <row r="38" spans="1:6" s="36" customFormat="1" ht="13.5">
      <c r="A38" s="71"/>
      <c r="B38" s="68" t="s">
        <v>84</v>
      </c>
      <c r="C38" s="62" t="s">
        <v>85</v>
      </c>
      <c r="D38" s="32" t="s">
        <v>86</v>
      </c>
    </row>
    <row r="39" spans="1:6" ht="14.25" thickBot="1">
      <c r="A39" s="19"/>
      <c r="B39" s="18"/>
      <c r="C39" s="19"/>
      <c r="D39" s="19"/>
    </row>
    <row r="40" spans="1:6" ht="16.5">
      <c r="A40" s="72" t="s">
        <v>87</v>
      </c>
      <c r="B40" s="73"/>
      <c r="C40" s="73"/>
      <c r="D40" s="74"/>
    </row>
    <row r="41" spans="1:6" ht="16.5">
      <c r="A41" s="20" t="s">
        <v>45</v>
      </c>
      <c r="B41" s="21" t="s">
        <v>46</v>
      </c>
      <c r="C41" s="21" t="s">
        <v>47</v>
      </c>
      <c r="D41" s="22" t="s">
        <v>48</v>
      </c>
    </row>
    <row r="42" spans="1:6" s="6" customFormat="1" ht="27">
      <c r="A42" s="69" t="s">
        <v>88</v>
      </c>
      <c r="B42" s="14" t="s">
        <v>89</v>
      </c>
      <c r="C42" s="12" t="s">
        <v>90</v>
      </c>
      <c r="D42" s="30" t="s">
        <v>29</v>
      </c>
    </row>
    <row r="43" spans="1:6" s="6" customFormat="1" ht="13.5">
      <c r="A43" s="70"/>
      <c r="B43" s="38" t="s">
        <v>91</v>
      </c>
      <c r="C43" s="29">
        <v>1</v>
      </c>
      <c r="D43" s="32" t="s">
        <v>36</v>
      </c>
    </row>
    <row r="44" spans="1:6" s="6" customFormat="1" ht="13.5">
      <c r="A44" s="70"/>
      <c r="B44" s="38" t="s">
        <v>92</v>
      </c>
      <c r="C44" s="29" t="s">
        <v>93</v>
      </c>
      <c r="D44" s="32" t="s">
        <v>94</v>
      </c>
    </row>
    <row r="45" spans="1:6" s="6" customFormat="1" ht="13.5">
      <c r="A45" s="71"/>
      <c r="B45" s="38" t="s">
        <v>95</v>
      </c>
      <c r="C45" s="29" t="s">
        <v>96</v>
      </c>
      <c r="D45" s="32" t="s">
        <v>94</v>
      </c>
    </row>
    <row r="46" spans="1:6" s="36" customFormat="1" ht="27">
      <c r="A46" s="69" t="s">
        <v>97</v>
      </c>
      <c r="B46" s="14" t="s">
        <v>98</v>
      </c>
      <c r="C46" s="37" t="s">
        <v>99</v>
      </c>
      <c r="D46" s="30" t="s">
        <v>100</v>
      </c>
    </row>
    <row r="47" spans="1:6" s="36" customFormat="1" ht="13.5" customHeight="1">
      <c r="A47" s="70"/>
      <c r="B47" s="38" t="s">
        <v>101</v>
      </c>
      <c r="C47" s="16" t="s">
        <v>102</v>
      </c>
      <c r="D47" s="30" t="s">
        <v>103</v>
      </c>
    </row>
    <row r="48" spans="1:6" s="36" customFormat="1" ht="13.5">
      <c r="A48" s="70"/>
      <c r="B48" s="38" t="s">
        <v>104</v>
      </c>
      <c r="C48" s="39" t="s">
        <v>105</v>
      </c>
      <c r="D48" s="30" t="s">
        <v>106</v>
      </c>
    </row>
    <row r="49" spans="1:4" s="19" customFormat="1" ht="13.5">
      <c r="A49" s="70"/>
      <c r="B49" s="38" t="s">
        <v>107</v>
      </c>
      <c r="C49" s="12" t="s">
        <v>108</v>
      </c>
      <c r="D49" s="30" t="s">
        <v>86</v>
      </c>
    </row>
    <row r="50" spans="1:4" s="19" customFormat="1" ht="26.25" customHeight="1" thickBot="1">
      <c r="A50" s="75"/>
      <c r="B50" s="40" t="s">
        <v>109</v>
      </c>
      <c r="C50" s="41" t="s">
        <v>110</v>
      </c>
      <c r="D50" s="35" t="s">
        <v>20</v>
      </c>
    </row>
    <row r="51" spans="1:4" ht="13.5">
      <c r="A51" s="76" t="s">
        <v>111</v>
      </c>
      <c r="B51" s="77"/>
      <c r="C51" s="77"/>
      <c r="D51" s="77"/>
    </row>
  </sheetData>
  <mergeCells count="17">
    <mergeCell ref="A34:D34"/>
    <mergeCell ref="A1:D1"/>
    <mergeCell ref="A4:D4"/>
    <mergeCell ref="A6:A7"/>
    <mergeCell ref="A8:A14"/>
    <mergeCell ref="B10:B12"/>
    <mergeCell ref="A15:A16"/>
    <mergeCell ref="A17:A19"/>
    <mergeCell ref="A21:D21"/>
    <mergeCell ref="A23:A24"/>
    <mergeCell ref="A26:A27"/>
    <mergeCell ref="A28:A32"/>
    <mergeCell ref="A36:A38"/>
    <mergeCell ref="A40:D40"/>
    <mergeCell ref="A42:A45"/>
    <mergeCell ref="A46:A50"/>
    <mergeCell ref="A51:D51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64" orientation="portrait" r:id="rId1"/>
  <headerFooter alignWithMargins="0">
    <oddFooter>&amp;C&amp;P</oddFooter>
  </headerFooter>
  <rowBreaks count="3" manualBreakCount="3">
    <brk id="19" max="16383" man="1"/>
    <brk id="32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13" sqref="D13"/>
    </sheetView>
  </sheetViews>
  <sheetFormatPr defaultRowHeight="16.5"/>
  <cols>
    <col min="1" max="1" width="28.109375" style="43" customWidth="1"/>
    <col min="2" max="2" width="25" style="43" customWidth="1"/>
    <col min="3" max="3" width="8.88671875" style="43"/>
    <col min="4" max="4" width="24.33203125" style="43" customWidth="1"/>
    <col min="5" max="256" width="8.88671875" style="43"/>
    <col min="257" max="257" width="23.33203125" style="43" customWidth="1"/>
    <col min="258" max="258" width="24.109375" style="43" customWidth="1"/>
    <col min="259" max="512" width="8.88671875" style="43"/>
    <col min="513" max="513" width="23.33203125" style="43" customWidth="1"/>
    <col min="514" max="514" width="24.109375" style="43" customWidth="1"/>
    <col min="515" max="768" width="8.88671875" style="43"/>
    <col min="769" max="769" width="23.33203125" style="43" customWidth="1"/>
    <col min="770" max="770" width="24.109375" style="43" customWidth="1"/>
    <col min="771" max="1024" width="8.88671875" style="43"/>
    <col min="1025" max="1025" width="23.33203125" style="43" customWidth="1"/>
    <col min="1026" max="1026" width="24.109375" style="43" customWidth="1"/>
    <col min="1027" max="1280" width="8.88671875" style="43"/>
    <col min="1281" max="1281" width="23.33203125" style="43" customWidth="1"/>
    <col min="1282" max="1282" width="24.109375" style="43" customWidth="1"/>
    <col min="1283" max="1536" width="8.88671875" style="43"/>
    <col min="1537" max="1537" width="23.33203125" style="43" customWidth="1"/>
    <col min="1538" max="1538" width="24.109375" style="43" customWidth="1"/>
    <col min="1539" max="1792" width="8.88671875" style="43"/>
    <col min="1793" max="1793" width="23.33203125" style="43" customWidth="1"/>
    <col min="1794" max="1794" width="24.109375" style="43" customWidth="1"/>
    <col min="1795" max="2048" width="8.88671875" style="43"/>
    <col min="2049" max="2049" width="23.33203125" style="43" customWidth="1"/>
    <col min="2050" max="2050" width="24.109375" style="43" customWidth="1"/>
    <col min="2051" max="2304" width="8.88671875" style="43"/>
    <col min="2305" max="2305" width="23.33203125" style="43" customWidth="1"/>
    <col min="2306" max="2306" width="24.109375" style="43" customWidth="1"/>
    <col min="2307" max="2560" width="8.88671875" style="43"/>
    <col min="2561" max="2561" width="23.33203125" style="43" customWidth="1"/>
    <col min="2562" max="2562" width="24.109375" style="43" customWidth="1"/>
    <col min="2563" max="2816" width="8.88671875" style="43"/>
    <col min="2817" max="2817" width="23.33203125" style="43" customWidth="1"/>
    <col min="2818" max="2818" width="24.109375" style="43" customWidth="1"/>
    <col min="2819" max="3072" width="8.88671875" style="43"/>
    <col min="3073" max="3073" width="23.33203125" style="43" customWidth="1"/>
    <col min="3074" max="3074" width="24.109375" style="43" customWidth="1"/>
    <col min="3075" max="3328" width="8.88671875" style="43"/>
    <col min="3329" max="3329" width="23.33203125" style="43" customWidth="1"/>
    <col min="3330" max="3330" width="24.109375" style="43" customWidth="1"/>
    <col min="3331" max="3584" width="8.88671875" style="43"/>
    <col min="3585" max="3585" width="23.33203125" style="43" customWidth="1"/>
    <col min="3586" max="3586" width="24.109375" style="43" customWidth="1"/>
    <col min="3587" max="3840" width="8.88671875" style="43"/>
    <col min="3841" max="3841" width="23.33203125" style="43" customWidth="1"/>
    <col min="3842" max="3842" width="24.109375" style="43" customWidth="1"/>
    <col min="3843" max="4096" width="8.88671875" style="43"/>
    <col min="4097" max="4097" width="23.33203125" style="43" customWidth="1"/>
    <col min="4098" max="4098" width="24.109375" style="43" customWidth="1"/>
    <col min="4099" max="4352" width="8.88671875" style="43"/>
    <col min="4353" max="4353" width="23.33203125" style="43" customWidth="1"/>
    <col min="4354" max="4354" width="24.109375" style="43" customWidth="1"/>
    <col min="4355" max="4608" width="8.88671875" style="43"/>
    <col min="4609" max="4609" width="23.33203125" style="43" customWidth="1"/>
    <col min="4610" max="4610" width="24.109375" style="43" customWidth="1"/>
    <col min="4611" max="4864" width="8.88671875" style="43"/>
    <col min="4865" max="4865" width="23.33203125" style="43" customWidth="1"/>
    <col min="4866" max="4866" width="24.109375" style="43" customWidth="1"/>
    <col min="4867" max="5120" width="8.88671875" style="43"/>
    <col min="5121" max="5121" width="23.33203125" style="43" customWidth="1"/>
    <col min="5122" max="5122" width="24.109375" style="43" customWidth="1"/>
    <col min="5123" max="5376" width="8.88671875" style="43"/>
    <col min="5377" max="5377" width="23.33203125" style="43" customWidth="1"/>
    <col min="5378" max="5378" width="24.109375" style="43" customWidth="1"/>
    <col min="5379" max="5632" width="8.88671875" style="43"/>
    <col min="5633" max="5633" width="23.33203125" style="43" customWidth="1"/>
    <col min="5634" max="5634" width="24.109375" style="43" customWidth="1"/>
    <col min="5635" max="5888" width="8.88671875" style="43"/>
    <col min="5889" max="5889" width="23.33203125" style="43" customWidth="1"/>
    <col min="5890" max="5890" width="24.109375" style="43" customWidth="1"/>
    <col min="5891" max="6144" width="8.88671875" style="43"/>
    <col min="6145" max="6145" width="23.33203125" style="43" customWidth="1"/>
    <col min="6146" max="6146" width="24.109375" style="43" customWidth="1"/>
    <col min="6147" max="6400" width="8.88671875" style="43"/>
    <col min="6401" max="6401" width="23.33203125" style="43" customWidth="1"/>
    <col min="6402" max="6402" width="24.109375" style="43" customWidth="1"/>
    <col min="6403" max="6656" width="8.88671875" style="43"/>
    <col min="6657" max="6657" width="23.33203125" style="43" customWidth="1"/>
    <col min="6658" max="6658" width="24.109375" style="43" customWidth="1"/>
    <col min="6659" max="6912" width="8.88671875" style="43"/>
    <col min="6913" max="6913" width="23.33203125" style="43" customWidth="1"/>
    <col min="6914" max="6914" width="24.109375" style="43" customWidth="1"/>
    <col min="6915" max="7168" width="8.88671875" style="43"/>
    <col min="7169" max="7169" width="23.33203125" style="43" customWidth="1"/>
    <col min="7170" max="7170" width="24.109375" style="43" customWidth="1"/>
    <col min="7171" max="7424" width="8.88671875" style="43"/>
    <col min="7425" max="7425" width="23.33203125" style="43" customWidth="1"/>
    <col min="7426" max="7426" width="24.109375" style="43" customWidth="1"/>
    <col min="7427" max="7680" width="8.88671875" style="43"/>
    <col min="7681" max="7681" width="23.33203125" style="43" customWidth="1"/>
    <col min="7682" max="7682" width="24.109375" style="43" customWidth="1"/>
    <col min="7683" max="7936" width="8.88671875" style="43"/>
    <col min="7937" max="7937" width="23.33203125" style="43" customWidth="1"/>
    <col min="7938" max="7938" width="24.109375" style="43" customWidth="1"/>
    <col min="7939" max="8192" width="8.88671875" style="43"/>
    <col min="8193" max="8193" width="23.33203125" style="43" customWidth="1"/>
    <col min="8194" max="8194" width="24.109375" style="43" customWidth="1"/>
    <col min="8195" max="8448" width="8.88671875" style="43"/>
    <col min="8449" max="8449" width="23.33203125" style="43" customWidth="1"/>
    <col min="8450" max="8450" width="24.109375" style="43" customWidth="1"/>
    <col min="8451" max="8704" width="8.88671875" style="43"/>
    <col min="8705" max="8705" width="23.33203125" style="43" customWidth="1"/>
    <col min="8706" max="8706" width="24.109375" style="43" customWidth="1"/>
    <col min="8707" max="8960" width="8.88671875" style="43"/>
    <col min="8961" max="8961" width="23.33203125" style="43" customWidth="1"/>
    <col min="8962" max="8962" width="24.109375" style="43" customWidth="1"/>
    <col min="8963" max="9216" width="8.88671875" style="43"/>
    <col min="9217" max="9217" width="23.33203125" style="43" customWidth="1"/>
    <col min="9218" max="9218" width="24.109375" style="43" customWidth="1"/>
    <col min="9219" max="9472" width="8.88671875" style="43"/>
    <col min="9473" max="9473" width="23.33203125" style="43" customWidth="1"/>
    <col min="9474" max="9474" width="24.109375" style="43" customWidth="1"/>
    <col min="9475" max="9728" width="8.88671875" style="43"/>
    <col min="9729" max="9729" width="23.33203125" style="43" customWidth="1"/>
    <col min="9730" max="9730" width="24.109375" style="43" customWidth="1"/>
    <col min="9731" max="9984" width="8.88671875" style="43"/>
    <col min="9985" max="9985" width="23.33203125" style="43" customWidth="1"/>
    <col min="9986" max="9986" width="24.109375" style="43" customWidth="1"/>
    <col min="9987" max="10240" width="8.88671875" style="43"/>
    <col min="10241" max="10241" width="23.33203125" style="43" customWidth="1"/>
    <col min="10242" max="10242" width="24.109375" style="43" customWidth="1"/>
    <col min="10243" max="10496" width="8.88671875" style="43"/>
    <col min="10497" max="10497" width="23.33203125" style="43" customWidth="1"/>
    <col min="10498" max="10498" width="24.109375" style="43" customWidth="1"/>
    <col min="10499" max="10752" width="8.88671875" style="43"/>
    <col min="10753" max="10753" width="23.33203125" style="43" customWidth="1"/>
    <col min="10754" max="10754" width="24.109375" style="43" customWidth="1"/>
    <col min="10755" max="11008" width="8.88671875" style="43"/>
    <col min="11009" max="11009" width="23.33203125" style="43" customWidth="1"/>
    <col min="11010" max="11010" width="24.109375" style="43" customWidth="1"/>
    <col min="11011" max="11264" width="8.88671875" style="43"/>
    <col min="11265" max="11265" width="23.33203125" style="43" customWidth="1"/>
    <col min="11266" max="11266" width="24.109375" style="43" customWidth="1"/>
    <col min="11267" max="11520" width="8.88671875" style="43"/>
    <col min="11521" max="11521" width="23.33203125" style="43" customWidth="1"/>
    <col min="11522" max="11522" width="24.109375" style="43" customWidth="1"/>
    <col min="11523" max="11776" width="8.88671875" style="43"/>
    <col min="11777" max="11777" width="23.33203125" style="43" customWidth="1"/>
    <col min="11778" max="11778" width="24.109375" style="43" customWidth="1"/>
    <col min="11779" max="12032" width="8.88671875" style="43"/>
    <col min="12033" max="12033" width="23.33203125" style="43" customWidth="1"/>
    <col min="12034" max="12034" width="24.109375" style="43" customWidth="1"/>
    <col min="12035" max="12288" width="8.88671875" style="43"/>
    <col min="12289" max="12289" width="23.33203125" style="43" customWidth="1"/>
    <col min="12290" max="12290" width="24.109375" style="43" customWidth="1"/>
    <col min="12291" max="12544" width="8.88671875" style="43"/>
    <col min="12545" max="12545" width="23.33203125" style="43" customWidth="1"/>
    <col min="12546" max="12546" width="24.109375" style="43" customWidth="1"/>
    <col min="12547" max="12800" width="8.88671875" style="43"/>
    <col min="12801" max="12801" width="23.33203125" style="43" customWidth="1"/>
    <col min="12802" max="12802" width="24.109375" style="43" customWidth="1"/>
    <col min="12803" max="13056" width="8.88671875" style="43"/>
    <col min="13057" max="13057" width="23.33203125" style="43" customWidth="1"/>
    <col min="13058" max="13058" width="24.109375" style="43" customWidth="1"/>
    <col min="13059" max="13312" width="8.88671875" style="43"/>
    <col min="13313" max="13313" width="23.33203125" style="43" customWidth="1"/>
    <col min="13314" max="13314" width="24.109375" style="43" customWidth="1"/>
    <col min="13315" max="13568" width="8.88671875" style="43"/>
    <col min="13569" max="13569" width="23.33203125" style="43" customWidth="1"/>
    <col min="13570" max="13570" width="24.109375" style="43" customWidth="1"/>
    <col min="13571" max="13824" width="8.88671875" style="43"/>
    <col min="13825" max="13825" width="23.33203125" style="43" customWidth="1"/>
    <col min="13826" max="13826" width="24.109375" style="43" customWidth="1"/>
    <col min="13827" max="14080" width="8.88671875" style="43"/>
    <col min="14081" max="14081" width="23.33203125" style="43" customWidth="1"/>
    <col min="14082" max="14082" width="24.109375" style="43" customWidth="1"/>
    <col min="14083" max="14336" width="8.88671875" style="43"/>
    <col min="14337" max="14337" width="23.33203125" style="43" customWidth="1"/>
    <col min="14338" max="14338" width="24.109375" style="43" customWidth="1"/>
    <col min="14339" max="14592" width="8.88671875" style="43"/>
    <col min="14593" max="14593" width="23.33203125" style="43" customWidth="1"/>
    <col min="14594" max="14594" width="24.109375" style="43" customWidth="1"/>
    <col min="14595" max="14848" width="8.88671875" style="43"/>
    <col min="14849" max="14849" width="23.33203125" style="43" customWidth="1"/>
    <col min="14850" max="14850" width="24.109375" style="43" customWidth="1"/>
    <col min="14851" max="15104" width="8.88671875" style="43"/>
    <col min="15105" max="15105" width="23.33203125" style="43" customWidth="1"/>
    <col min="15106" max="15106" width="24.109375" style="43" customWidth="1"/>
    <col min="15107" max="15360" width="8.88671875" style="43"/>
    <col min="15361" max="15361" width="23.33203125" style="43" customWidth="1"/>
    <col min="15362" max="15362" width="24.109375" style="43" customWidth="1"/>
    <col min="15363" max="15616" width="8.88671875" style="43"/>
    <col min="15617" max="15617" width="23.33203125" style="43" customWidth="1"/>
    <col min="15618" max="15618" width="24.109375" style="43" customWidth="1"/>
    <col min="15619" max="15872" width="8.88671875" style="43"/>
    <col min="15873" max="15873" width="23.33203125" style="43" customWidth="1"/>
    <col min="15874" max="15874" width="24.109375" style="43" customWidth="1"/>
    <col min="15875" max="16128" width="8.88671875" style="43"/>
    <col min="16129" max="16129" width="23.33203125" style="43" customWidth="1"/>
    <col min="16130" max="16130" width="24.109375" style="43" customWidth="1"/>
    <col min="16131" max="16384" width="8.88671875" style="43"/>
  </cols>
  <sheetData>
    <row r="1" spans="1:4" ht="31.5">
      <c r="A1" s="93" t="s">
        <v>112</v>
      </c>
      <c r="B1" s="93"/>
    </row>
    <row r="2" spans="1:4" ht="20.25" customHeight="1" thickBot="1"/>
    <row r="3" spans="1:4" ht="20.25" customHeight="1" thickBot="1">
      <c r="A3" s="44" t="s">
        <v>113</v>
      </c>
      <c r="B3" s="45" t="s">
        <v>114</v>
      </c>
      <c r="C3" s="46" t="s">
        <v>115</v>
      </c>
    </row>
    <row r="4" spans="1:4" ht="20.25" customHeight="1">
      <c r="A4" s="47" t="s">
        <v>116</v>
      </c>
      <c r="B4" s="48">
        <v>84.674999999999997</v>
      </c>
      <c r="C4" s="49">
        <f>RANK(B4, $B$4:$B$23, 0)</f>
        <v>18</v>
      </c>
    </row>
    <row r="5" spans="1:4" ht="20.25" customHeight="1">
      <c r="A5" s="50" t="s">
        <v>117</v>
      </c>
      <c r="B5" s="51">
        <v>82.1</v>
      </c>
      <c r="C5" s="52">
        <f t="shared" ref="C5:C23" si="0">RANK(B5, $B$4:$B$23, 0)</f>
        <v>20</v>
      </c>
    </row>
    <row r="6" spans="1:4" ht="20.25" customHeight="1">
      <c r="A6" s="50" t="s">
        <v>118</v>
      </c>
      <c r="B6" s="51">
        <v>93.16</v>
      </c>
      <c r="C6" s="52">
        <f t="shared" si="0"/>
        <v>12</v>
      </c>
    </row>
    <row r="7" spans="1:4" ht="20.25" customHeight="1">
      <c r="A7" s="50" t="s">
        <v>119</v>
      </c>
      <c r="B7" s="51">
        <v>94.527000000000001</v>
      </c>
      <c r="C7" s="52">
        <f t="shared" si="0"/>
        <v>5</v>
      </c>
    </row>
    <row r="8" spans="1:4" ht="20.25" customHeight="1">
      <c r="A8" s="50" t="s">
        <v>120</v>
      </c>
      <c r="B8" s="51">
        <v>82.991</v>
      </c>
      <c r="C8" s="52">
        <f t="shared" si="0"/>
        <v>19</v>
      </c>
    </row>
    <row r="9" spans="1:4" ht="20.25" customHeight="1">
      <c r="A9" s="50" t="s">
        <v>121</v>
      </c>
      <c r="B9" s="51">
        <v>93.992999999999995</v>
      </c>
      <c r="C9" s="52">
        <f t="shared" si="0"/>
        <v>7</v>
      </c>
    </row>
    <row r="10" spans="1:4" ht="20.25" customHeight="1">
      <c r="A10" s="50" t="s">
        <v>122</v>
      </c>
      <c r="B10" s="51">
        <v>95.05</v>
      </c>
      <c r="C10" s="52">
        <f t="shared" si="0"/>
        <v>2</v>
      </c>
    </row>
    <row r="11" spans="1:4" ht="20.25" customHeight="1">
      <c r="A11" s="50" t="s">
        <v>123</v>
      </c>
      <c r="B11" s="51">
        <v>94.7</v>
      </c>
      <c r="C11" s="52">
        <f t="shared" si="0"/>
        <v>4</v>
      </c>
    </row>
    <row r="12" spans="1:4" ht="20.25" customHeight="1">
      <c r="A12" s="50" t="s">
        <v>124</v>
      </c>
      <c r="B12" s="51">
        <v>93.54</v>
      </c>
      <c r="C12" s="52">
        <f t="shared" si="0"/>
        <v>11</v>
      </c>
    </row>
    <row r="13" spans="1:4" ht="33">
      <c r="A13" s="53" t="s">
        <v>125</v>
      </c>
      <c r="B13" s="54">
        <v>93.572999999999993</v>
      </c>
      <c r="C13" s="55">
        <f t="shared" si="0"/>
        <v>10</v>
      </c>
      <c r="D13" s="56" t="s">
        <v>126</v>
      </c>
    </row>
    <row r="14" spans="1:4" ht="20.25" customHeight="1">
      <c r="A14" s="50" t="s">
        <v>127</v>
      </c>
      <c r="B14" s="51">
        <v>92.257000000000005</v>
      </c>
      <c r="C14" s="52">
        <f t="shared" si="0"/>
        <v>15</v>
      </c>
    </row>
    <row r="15" spans="1:4" ht="20.25" customHeight="1">
      <c r="A15" s="50" t="s">
        <v>128</v>
      </c>
      <c r="B15" s="51">
        <v>92.97</v>
      </c>
      <c r="C15" s="52">
        <f t="shared" si="0"/>
        <v>13</v>
      </c>
    </row>
    <row r="16" spans="1:4" ht="20.25" customHeight="1">
      <c r="A16" s="50" t="s">
        <v>129</v>
      </c>
      <c r="B16" s="51">
        <v>95.05</v>
      </c>
      <c r="C16" s="52">
        <f t="shared" si="0"/>
        <v>2</v>
      </c>
    </row>
    <row r="17" spans="1:3" ht="20.25" customHeight="1">
      <c r="A17" s="50" t="s">
        <v>130</v>
      </c>
      <c r="B17" s="51">
        <v>89.15</v>
      </c>
      <c r="C17" s="52">
        <f t="shared" si="0"/>
        <v>17</v>
      </c>
    </row>
    <row r="18" spans="1:3" ht="20.25" customHeight="1">
      <c r="A18" s="50" t="s">
        <v>131</v>
      </c>
      <c r="B18" s="51">
        <v>92.51</v>
      </c>
      <c r="C18" s="52">
        <f t="shared" si="0"/>
        <v>14</v>
      </c>
    </row>
    <row r="19" spans="1:3" ht="20.25" customHeight="1">
      <c r="A19" s="50" t="s">
        <v>132</v>
      </c>
      <c r="B19" s="51">
        <v>95.56</v>
      </c>
      <c r="C19" s="52">
        <f t="shared" si="0"/>
        <v>1</v>
      </c>
    </row>
    <row r="20" spans="1:3" ht="20.25" customHeight="1">
      <c r="A20" s="50" t="s">
        <v>133</v>
      </c>
      <c r="B20" s="51">
        <v>94.186999999999998</v>
      </c>
      <c r="C20" s="52">
        <f t="shared" si="0"/>
        <v>6</v>
      </c>
    </row>
    <row r="21" spans="1:3" ht="20.25" customHeight="1">
      <c r="A21" s="50" t="s">
        <v>134</v>
      </c>
      <c r="B21" s="51">
        <v>93.79</v>
      </c>
      <c r="C21" s="52">
        <f t="shared" si="0"/>
        <v>8</v>
      </c>
    </row>
    <row r="22" spans="1:3" ht="20.25" customHeight="1">
      <c r="A22" s="50" t="s">
        <v>135</v>
      </c>
      <c r="B22" s="51">
        <v>91.65</v>
      </c>
      <c r="C22" s="52">
        <f t="shared" si="0"/>
        <v>16</v>
      </c>
    </row>
    <row r="23" spans="1:3" ht="20.25" customHeight="1" thickBot="1">
      <c r="A23" s="50" t="s">
        <v>136</v>
      </c>
      <c r="B23" s="51">
        <v>93.78</v>
      </c>
      <c r="C23" s="57">
        <f t="shared" si="0"/>
        <v>9</v>
      </c>
    </row>
    <row r="24" spans="1:3" ht="20.25" customHeight="1">
      <c r="A24" s="58" t="s">
        <v>137</v>
      </c>
      <c r="B24" s="59">
        <f>MAX(B4:B23)</f>
        <v>95.56</v>
      </c>
    </row>
    <row r="25" spans="1:3" ht="20.25" customHeight="1" thickBot="1">
      <c r="A25" s="60" t="s">
        <v>138</v>
      </c>
      <c r="B25" s="61">
        <f>MIN(B4:B23)</f>
        <v>82.1</v>
      </c>
    </row>
    <row r="26" spans="1:3" ht="20.25" customHeight="1" thickBot="1">
      <c r="A26" s="60" t="s">
        <v>139</v>
      </c>
      <c r="B26" s="61">
        <f>AVERAGE(B4:B23)</f>
        <v>91.960649999999987</v>
      </c>
    </row>
    <row r="27" spans="1:3" ht="20.25" customHeight="1"/>
    <row r="28" spans="1:3" ht="20.25" customHeight="1"/>
    <row r="29" spans="1:3" ht="20.25" customHeight="1"/>
    <row r="30" spans="1:3" ht="20.25" customHeight="1"/>
    <row r="31" spans="1:3" ht="20.25" customHeight="1"/>
    <row r="32" spans="1:3" ht="20.25" customHeight="1"/>
    <row r="33" ht="20.25" customHeight="1"/>
  </sheetData>
  <mergeCells count="1">
    <mergeCell ref="A1:B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2018년 실적</vt:lpstr>
      <vt:lpstr>팀별 이행율 집계표(총괄)</vt:lpstr>
      <vt:lpstr>'2018년 실적'!Print_Area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17121018</dc:creator>
  <cp:lastModifiedBy>17121018</cp:lastModifiedBy>
  <dcterms:created xsi:type="dcterms:W3CDTF">2019-03-21T05:58:03Z</dcterms:created>
  <dcterms:modified xsi:type="dcterms:W3CDTF">2019-03-21T06:24:52Z</dcterms:modified>
</cp:coreProperties>
</file>